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<sst xmlns="http://schemas.openxmlformats.org/spreadsheetml/2006/main" count="66" uniqueCount="54">
  <si>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Pol</t>
  </si>
  <si>
    <t>ORG</t>
  </si>
  <si>
    <t>položka</t>
  </si>
  <si>
    <t>neinvestiční dotace od obcí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</si>
  <si>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</si>
  <si>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</si>
  <si>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</si>
  <si>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</si>
  <si>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</si>
  <si>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</si>
  <si>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</si>
  <si>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</si>
  <si>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</si>
  <si>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</si>
  <si>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</si>
  <si>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dotace od obcí celkem</t>
  </si>
  <si>
    <t>Financující operace:</t>
  </si>
  <si>
    <t>Příjmy celkem</t>
  </si>
  <si>
    <t>Saldo příjmů a výdajů</t>
  </si>
  <si>
    <t>nákup služeb - veletrhy</t>
  </si>
  <si>
    <t>neinvest. dotace (Bílé Karpaty)</t>
  </si>
  <si>
    <t>obyvatel TP</t>
  </si>
  <si>
    <t>prostředky z min. let</t>
  </si>
  <si>
    <t>veletrhy cestovního ruchu</t>
  </si>
  <si>
    <t>refundace mzdových nákladů</t>
  </si>
  <si>
    <t>bank. poplatky</t>
  </si>
  <si>
    <t>pohoštění</t>
  </si>
  <si>
    <t>příspěvek na LSPP</t>
  </si>
  <si>
    <t>VH SMR</t>
  </si>
  <si>
    <t>DPP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</si>
  <si>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</si>
  <si>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propagační materiál - nový</t>
  </si>
  <si>
    <t>Rožnov p. R.</t>
  </si>
  <si>
    <t>nákup služeb - Cyklostezka Bečva</t>
  </si>
  <si>
    <t>Hranická rozvojová agentura</t>
  </si>
  <si>
    <t>Mapy - Cyklostezka</t>
  </si>
  <si>
    <t>Projekt značení cyklotras</t>
  </si>
  <si>
    <t>loga, pamětní tabule, tištěného průvodce a doprava</t>
  </si>
  <si>
    <t xml:space="preserve">2013
</t>
  </si>
  <si>
    <t>investiční dotace od obcí</t>
  </si>
  <si>
    <t>SMO ČR</t>
  </si>
  <si>
    <t>Nákup techniky na tvorbu stop</t>
  </si>
  <si>
    <t>Platy zaměstnanců</t>
  </si>
  <si>
    <t>Sociální pojištění</t>
  </si>
  <si>
    <t>Zdravotní pojištění</t>
  </si>
  <si>
    <t>Povinné pojistné - úrazy</t>
  </si>
  <si>
    <t>Přijaté nekapitálové příspěvky</t>
  </si>
  <si>
    <t>Územní rozvoj</t>
  </si>
  <si>
    <t>Od
Pa</t>
  </si>
  <si>
    <t>Investiční přijaté transfery ze státních fondů</t>
  </si>
  <si>
    <t>Nákup dlouhodobého nehmotného majetku</t>
  </si>
  <si>
    <t>Studie protipovodňových opatření</t>
  </si>
  <si>
    <t>Rozpočtový výhled Sdružení Mikroregion Rožnovsko na roky 2014-2019</t>
  </si>
  <si>
    <t>2014
(tis. Kč)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</si>
</sst>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4" fontId="1" fillId="33" borderId="0" xfId="0" applyNumberFormat="1" applyFont="1" applyFill="1" applyAlignment="1">
      <alignment horizontal="center" vertical="center"/>
    </xf>
    <xf numFmtId="164" fontId="0" fillId="33" borderId="28" xfId="0" applyNumberFormat="1" applyFont="1" applyFill="1" applyBorder="1" applyAlignment="1">
      <alignment horizontal="center" vertical="center"/>
    </xf>
    <xf numFmtId="164" fontId="0" fillId="33" borderId="29" xfId="0" applyNumberFormat="1" applyFont="1" applyFill="1" applyBorder="1" applyAlignment="1">
      <alignment horizontal="center" vertical="center"/>
    </xf>
    <xf numFmtId="164" fontId="0" fillId="33" borderId="30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33" borderId="31" xfId="0" applyNumberFormat="1" applyFont="1" applyFill="1" applyBorder="1" applyAlignment="1">
      <alignment horizontal="center" vertical="center"/>
    </xf>
    <xf numFmtId="164" fontId="0" fillId="33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64" fontId="0" fillId="33" borderId="36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4" fontId="1" fillId="33" borderId="38" xfId="0" applyNumberFormat="1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/>
    </xf>
    <xf numFmtId="164" fontId="0" fillId="0" borderId="0" xfId="0" applyNumberFormat="1" applyFont="1" applyFill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164" fontId="0" fillId="0" borderId="36" xfId="0" applyNumberFormat="1" applyFont="1" applyFill="1" applyBorder="1" applyAlignment="1">
      <alignment horizontal="center" vertical="center"/>
    </xf>
    <xf numFmtId="164" fontId="0" fillId="33" borderId="39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L7" sqref="L7"/>
    </sheetView>
  </sheetViews>
  <sheetFormatPr defaultColWidth="9.140625" defaultRowHeight="14.25" customHeight="1"/>
  <cols>
    <col min="1" max="1" width="5.00390625" style="3" customWidth="1"/>
    <col min="2" max="2" width="5.140625" style="3" customWidth="1"/>
    <col min="3" max="3" width="27.140625" style="3" customWidth="1"/>
    <col min="4" max="4" width="5.140625" style="3" bestFit="1" customWidth="1"/>
    <col min="5" max="5" width="24.28125" style="3" customWidth="1"/>
    <col min="6" max="6" width="11.8515625" style="3" hidden="1" customWidth="1"/>
    <col min="7" max="9" width="8.7109375" style="34" customWidth="1"/>
    <col min="10" max="10" width="13.8515625" style="4" hidden="1" customWidth="1"/>
    <col min="11" max="16384" width="9.140625" style="3" customWidth="1"/>
  </cols>
  <sheetData>
    <row r="1" spans="1:15" ht="25.5" customHeight="1" thickBo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4" s="28" customFormat="1" ht="42.75" customHeight="1" thickBot="1">
      <c r="A2" s="41" t="s">
        <v>48</v>
      </c>
      <c r="B2" s="42" t="s">
        <v>0</v>
      </c>
      <c r="C2" s="42" t="s">
        <v>2</v>
      </c>
      <c r="D2" s="42" t="s">
        <v>1</v>
      </c>
      <c r="E2" s="42"/>
      <c r="F2" s="43"/>
      <c r="G2" s="44" t="s">
        <v>38</v>
      </c>
      <c r="H2" s="47" t="s">
        <v>53</v>
      </c>
      <c r="I2" s="68">
        <v>2015</v>
      </c>
      <c r="J2" s="69" t="s">
        <v>11</v>
      </c>
      <c r="K2" s="68">
        <v>2016</v>
      </c>
      <c r="L2" s="68">
        <v>2017</v>
      </c>
      <c r="M2" s="68">
        <v>2018</v>
      </c>
      <c r="N2" s="68">
        <v>2019</v>
      </c>
    </row>
    <row r="3" spans="7:14" s="2" customFormat="1" ht="14.25" customHeight="1" hidden="1" thickBot="1">
      <c r="G3" s="29"/>
      <c r="H3" s="48"/>
      <c r="I3" s="48"/>
      <c r="J3" s="49"/>
      <c r="K3" s="49"/>
      <c r="L3" s="49"/>
      <c r="M3" s="49"/>
      <c r="N3" s="49"/>
    </row>
    <row r="4" spans="6:14" s="1" customFormat="1" ht="14.25" customHeight="1" hidden="1" thickBot="1">
      <c r="F4" s="5" t="s">
        <v>21</v>
      </c>
      <c r="G4" s="29"/>
      <c r="H4" s="48"/>
      <c r="I4" s="48"/>
      <c r="J4" s="50"/>
      <c r="K4" s="50"/>
      <c r="L4" s="50"/>
      <c r="M4" s="50"/>
      <c r="N4" s="50"/>
    </row>
    <row r="5" spans="1:14" ht="14.25" customHeight="1">
      <c r="A5" s="6"/>
      <c r="B5" s="7">
        <v>4121</v>
      </c>
      <c r="C5" s="7" t="s">
        <v>3</v>
      </c>
      <c r="D5" s="7">
        <v>3004</v>
      </c>
      <c r="E5" s="8" t="s">
        <v>4</v>
      </c>
      <c r="F5" s="9">
        <v>1813</v>
      </c>
      <c r="G5" s="30">
        <v>9</v>
      </c>
      <c r="H5" s="51">
        <v>9</v>
      </c>
      <c r="I5" s="51">
        <v>9</v>
      </c>
      <c r="J5" s="52"/>
      <c r="K5" s="51">
        <v>9</v>
      </c>
      <c r="L5" s="51">
        <v>9</v>
      </c>
      <c r="M5" s="51">
        <v>9</v>
      </c>
      <c r="N5" s="51">
        <v>9</v>
      </c>
    </row>
    <row r="6" spans="1:14" ht="14.25" customHeight="1">
      <c r="A6" s="10"/>
      <c r="B6" s="11">
        <v>4121</v>
      </c>
      <c r="C6" s="11" t="s">
        <v>3</v>
      </c>
      <c r="D6" s="11">
        <v>3007</v>
      </c>
      <c r="E6" s="12" t="s">
        <v>12</v>
      </c>
      <c r="F6" s="13">
        <v>2436</v>
      </c>
      <c r="G6" s="31">
        <v>12.2</v>
      </c>
      <c r="H6" s="45">
        <v>12.2</v>
      </c>
      <c r="I6" s="45">
        <v>12.2</v>
      </c>
      <c r="J6" s="54"/>
      <c r="K6" s="45">
        <v>12.2</v>
      </c>
      <c r="L6" s="45">
        <v>12.2</v>
      </c>
      <c r="M6" s="45">
        <v>12.2</v>
      </c>
      <c r="N6" s="45">
        <v>12.2</v>
      </c>
    </row>
    <row r="7" spans="1:14" ht="14.25" customHeight="1">
      <c r="A7" s="10"/>
      <c r="B7" s="11">
        <v>4121</v>
      </c>
      <c r="C7" s="11" t="s">
        <v>3</v>
      </c>
      <c r="D7" s="11">
        <v>3012</v>
      </c>
      <c r="E7" s="12" t="s">
        <v>6</v>
      </c>
      <c r="F7" s="13">
        <v>1967</v>
      </c>
      <c r="G7" s="31">
        <v>10</v>
      </c>
      <c r="H7" s="45">
        <v>10</v>
      </c>
      <c r="I7" s="45">
        <v>10</v>
      </c>
      <c r="J7" s="54"/>
      <c r="K7" s="45">
        <v>10</v>
      </c>
      <c r="L7" s="45">
        <v>10</v>
      </c>
      <c r="M7" s="45">
        <v>10</v>
      </c>
      <c r="N7" s="45">
        <v>10</v>
      </c>
    </row>
    <row r="8" spans="1:14" ht="14.25" customHeight="1">
      <c r="A8" s="10"/>
      <c r="B8" s="11">
        <v>4121</v>
      </c>
      <c r="C8" s="11" t="s">
        <v>3</v>
      </c>
      <c r="D8" s="11">
        <v>3036</v>
      </c>
      <c r="E8" s="12" t="s">
        <v>5</v>
      </c>
      <c r="F8" s="13">
        <v>1661</v>
      </c>
      <c r="G8" s="31">
        <v>8.3</v>
      </c>
      <c r="H8" s="45">
        <v>8.3</v>
      </c>
      <c r="I8" s="45">
        <v>8.3</v>
      </c>
      <c r="J8" s="54"/>
      <c r="K8" s="45">
        <v>8.3</v>
      </c>
      <c r="L8" s="45">
        <v>8.3</v>
      </c>
      <c r="M8" s="45">
        <v>8.3</v>
      </c>
      <c r="N8" s="45">
        <v>8.3</v>
      </c>
    </row>
    <row r="9" spans="1:14" ht="14.25" customHeight="1">
      <c r="A9" s="10"/>
      <c r="B9" s="11">
        <v>4121</v>
      </c>
      <c r="C9" s="11" t="s">
        <v>3</v>
      </c>
      <c r="D9" s="11">
        <v>3044</v>
      </c>
      <c r="E9" s="12" t="s">
        <v>13</v>
      </c>
      <c r="F9" s="13">
        <v>2266</v>
      </c>
      <c r="G9" s="31">
        <v>11.3</v>
      </c>
      <c r="H9" s="45">
        <v>11.3</v>
      </c>
      <c r="I9" s="45">
        <v>11.3</v>
      </c>
      <c r="J9" s="54"/>
      <c r="K9" s="45">
        <v>11.3</v>
      </c>
      <c r="L9" s="45">
        <v>11.3</v>
      </c>
      <c r="M9" s="45">
        <v>11.3</v>
      </c>
      <c r="N9" s="45">
        <v>11.3</v>
      </c>
    </row>
    <row r="10" spans="1:14" ht="14.25" customHeight="1">
      <c r="A10" s="10"/>
      <c r="B10" s="11">
        <v>4121</v>
      </c>
      <c r="C10" s="11" t="s">
        <v>3</v>
      </c>
      <c r="D10" s="11">
        <v>3050</v>
      </c>
      <c r="E10" s="12" t="s">
        <v>7</v>
      </c>
      <c r="F10" s="13">
        <v>1621</v>
      </c>
      <c r="G10" s="31">
        <v>8.4</v>
      </c>
      <c r="H10" s="45">
        <v>8.4</v>
      </c>
      <c r="I10" s="45">
        <v>8.4</v>
      </c>
      <c r="J10" s="54"/>
      <c r="K10" s="45">
        <v>8.4</v>
      </c>
      <c r="L10" s="45">
        <v>8.4</v>
      </c>
      <c r="M10" s="45">
        <v>8.4</v>
      </c>
      <c r="N10" s="45">
        <v>8.4</v>
      </c>
    </row>
    <row r="11" spans="1:14" ht="14.25" customHeight="1">
      <c r="A11" s="10"/>
      <c r="B11" s="11">
        <v>4121</v>
      </c>
      <c r="C11" s="11" t="s">
        <v>3</v>
      </c>
      <c r="D11" s="11">
        <v>3051</v>
      </c>
      <c r="E11" s="12" t="s">
        <v>14</v>
      </c>
      <c r="F11" s="13">
        <v>928</v>
      </c>
      <c r="G11" s="31">
        <v>4.7</v>
      </c>
      <c r="H11" s="45">
        <v>4.7</v>
      </c>
      <c r="I11" s="45">
        <v>4.7</v>
      </c>
      <c r="J11" s="54"/>
      <c r="K11" s="45">
        <v>4.7</v>
      </c>
      <c r="L11" s="45">
        <v>4.7</v>
      </c>
      <c r="M11" s="45">
        <v>4.7</v>
      </c>
      <c r="N11" s="45">
        <v>4.7</v>
      </c>
    </row>
    <row r="12" spans="1:14" ht="14.25" customHeight="1">
      <c r="A12" s="10"/>
      <c r="B12" s="11">
        <v>4121</v>
      </c>
      <c r="C12" s="11" t="s">
        <v>3</v>
      </c>
      <c r="D12" s="11">
        <v>3054</v>
      </c>
      <c r="E12" s="12" t="s">
        <v>8</v>
      </c>
      <c r="F12" s="13">
        <v>5432</v>
      </c>
      <c r="G12" s="31">
        <v>27.3</v>
      </c>
      <c r="H12" s="45">
        <v>27.3</v>
      </c>
      <c r="I12" s="45">
        <v>27.3</v>
      </c>
      <c r="J12" s="54"/>
      <c r="K12" s="45">
        <v>27.3</v>
      </c>
      <c r="L12" s="45">
        <v>27.3</v>
      </c>
      <c r="M12" s="45">
        <v>27.3</v>
      </c>
      <c r="N12" s="45">
        <v>27.3</v>
      </c>
    </row>
    <row r="13" spans="1:14" ht="14.25" customHeight="1">
      <c r="A13" s="10"/>
      <c r="B13" s="11">
        <v>4221</v>
      </c>
      <c r="C13" s="11" t="s">
        <v>39</v>
      </c>
      <c r="D13" s="11"/>
      <c r="E13" s="12" t="s">
        <v>32</v>
      </c>
      <c r="F13" s="13">
        <v>5432</v>
      </c>
      <c r="G13" s="31">
        <v>0</v>
      </c>
      <c r="H13" s="45">
        <v>100</v>
      </c>
      <c r="I13" s="45">
        <v>0</v>
      </c>
      <c r="J13" s="54"/>
      <c r="K13" s="45">
        <v>0</v>
      </c>
      <c r="L13" s="45">
        <v>0</v>
      </c>
      <c r="M13" s="45">
        <v>0</v>
      </c>
      <c r="N13" s="45">
        <v>0</v>
      </c>
    </row>
    <row r="14" spans="1:14" ht="14.25" customHeight="1">
      <c r="A14" s="14"/>
      <c r="B14" s="15">
        <v>4121</v>
      </c>
      <c r="C14" s="15" t="s">
        <v>3</v>
      </c>
      <c r="D14" s="15">
        <v>3066</v>
      </c>
      <c r="E14" s="16" t="s">
        <v>32</v>
      </c>
      <c r="F14" s="17">
        <v>17460</v>
      </c>
      <c r="G14" s="32">
        <v>85.2</v>
      </c>
      <c r="H14" s="55">
        <v>85.2</v>
      </c>
      <c r="I14" s="55">
        <v>85.2</v>
      </c>
      <c r="J14" s="56"/>
      <c r="K14" s="55">
        <v>85.2</v>
      </c>
      <c r="L14" s="55">
        <v>85.2</v>
      </c>
      <c r="M14" s="55">
        <v>85.2</v>
      </c>
      <c r="N14" s="55">
        <v>85.2</v>
      </c>
    </row>
    <row r="15" spans="1:14" ht="14.25" customHeight="1">
      <c r="A15" s="14"/>
      <c r="B15" s="15">
        <v>4213</v>
      </c>
      <c r="C15" s="15" t="s">
        <v>49</v>
      </c>
      <c r="D15" s="15"/>
      <c r="E15" s="16"/>
      <c r="F15" s="17">
        <v>17460</v>
      </c>
      <c r="G15" s="32">
        <v>0</v>
      </c>
      <c r="H15" s="55">
        <v>0</v>
      </c>
      <c r="I15" s="55">
        <v>5400</v>
      </c>
      <c r="J15" s="56"/>
      <c r="K15" s="55">
        <v>0</v>
      </c>
      <c r="L15" s="55">
        <v>0</v>
      </c>
      <c r="M15" s="55">
        <v>0</v>
      </c>
      <c r="N15" s="55">
        <v>0</v>
      </c>
    </row>
    <row r="16" spans="1:14" ht="14.25" customHeight="1" thickBot="1">
      <c r="A16" s="14">
        <v>3636</v>
      </c>
      <c r="B16" s="15">
        <v>2324</v>
      </c>
      <c r="C16" s="15" t="s">
        <v>46</v>
      </c>
      <c r="D16" s="15">
        <v>3070</v>
      </c>
      <c r="E16" s="16" t="s">
        <v>40</v>
      </c>
      <c r="F16" s="17">
        <v>17460</v>
      </c>
      <c r="G16" s="64">
        <v>0</v>
      </c>
      <c r="H16" s="46">
        <v>1392.1</v>
      </c>
      <c r="I16" s="46">
        <v>590</v>
      </c>
      <c r="J16" s="65"/>
      <c r="K16" s="46">
        <v>0</v>
      </c>
      <c r="L16" s="46">
        <v>0</v>
      </c>
      <c r="M16" s="46">
        <v>0</v>
      </c>
      <c r="N16" s="46">
        <v>0</v>
      </c>
    </row>
    <row r="17" spans="1:14" s="1" customFormat="1" ht="14.25" customHeight="1" thickBot="1">
      <c r="A17" s="18"/>
      <c r="B17" s="19">
        <v>4121</v>
      </c>
      <c r="C17" s="19" t="s">
        <v>15</v>
      </c>
      <c r="D17" s="19"/>
      <c r="E17" s="20"/>
      <c r="F17" s="21">
        <f>SUM(F5:F16)</f>
        <v>75936</v>
      </c>
      <c r="G17" s="33">
        <f>SUBTOTAL(9,G5:G16)</f>
        <v>176.4</v>
      </c>
      <c r="H17" s="57">
        <f>SUBTOTAL(9,H5:H16)</f>
        <v>1668.5</v>
      </c>
      <c r="I17" s="57">
        <f>SUBTOTAL(9,I5:I16)</f>
        <v>6166.4</v>
      </c>
      <c r="J17" s="58"/>
      <c r="K17" s="57">
        <f>SUBTOTAL(9,K5:K16)</f>
        <v>176.4</v>
      </c>
      <c r="L17" s="57">
        <f>SUBTOTAL(9,L5:L16)</f>
        <v>176.4</v>
      </c>
      <c r="M17" s="57">
        <f>SUBTOTAL(9,M5:M16)</f>
        <v>176.4</v>
      </c>
      <c r="N17" s="57">
        <f>SUBTOTAL(9,N5:N16)</f>
        <v>176.4</v>
      </c>
    </row>
    <row r="18" spans="1:14" s="1" customFormat="1" ht="14.25" customHeight="1" thickBot="1">
      <c r="A18" s="22" t="s">
        <v>17</v>
      </c>
      <c r="B18" s="23"/>
      <c r="C18" s="23"/>
      <c r="D18" s="23"/>
      <c r="E18" s="23"/>
      <c r="F18" s="21"/>
      <c r="G18" s="33">
        <f>G17</f>
        <v>176.4</v>
      </c>
      <c r="H18" s="57">
        <f>H17</f>
        <v>1668.5</v>
      </c>
      <c r="I18" s="57">
        <f>I17</f>
        <v>6166.4</v>
      </c>
      <c r="J18" s="58"/>
      <c r="K18" s="57">
        <f>K17</f>
        <v>176.4</v>
      </c>
      <c r="L18" s="57">
        <f>L17</f>
        <v>176.4</v>
      </c>
      <c r="M18" s="57">
        <f>M17</f>
        <v>176.4</v>
      </c>
      <c r="N18" s="57">
        <f>N17</f>
        <v>176.4</v>
      </c>
    </row>
    <row r="19" spans="8:14" ht="14.25" customHeight="1" thickBot="1">
      <c r="H19" s="59"/>
      <c r="I19" s="59"/>
      <c r="J19" s="53"/>
      <c r="K19" s="59"/>
      <c r="L19" s="59"/>
      <c r="M19" s="59"/>
      <c r="N19" s="59"/>
    </row>
    <row r="20" spans="1:14" ht="14.25" customHeight="1">
      <c r="A20" s="6">
        <v>3636</v>
      </c>
      <c r="B20" s="7">
        <v>5139</v>
      </c>
      <c r="C20" s="7" t="s">
        <v>36</v>
      </c>
      <c r="D20" s="7"/>
      <c r="E20" s="7" t="s">
        <v>37</v>
      </c>
      <c r="F20" s="8"/>
      <c r="G20" s="35">
        <v>170</v>
      </c>
      <c r="H20" s="60">
        <v>170</v>
      </c>
      <c r="I20" s="60">
        <v>0</v>
      </c>
      <c r="J20" s="52"/>
      <c r="K20" s="60">
        <v>0</v>
      </c>
      <c r="L20" s="51">
        <v>0</v>
      </c>
      <c r="M20" s="60">
        <v>0</v>
      </c>
      <c r="N20" s="60">
        <v>0</v>
      </c>
    </row>
    <row r="21" spans="1:14" ht="14.25" customHeight="1">
      <c r="A21" s="10">
        <v>3636</v>
      </c>
      <c r="B21" s="11">
        <v>5139</v>
      </c>
      <c r="C21" s="11" t="s">
        <v>31</v>
      </c>
      <c r="D21" s="11"/>
      <c r="E21" s="11" t="s">
        <v>35</v>
      </c>
      <c r="F21" s="12"/>
      <c r="G21" s="36">
        <v>50</v>
      </c>
      <c r="H21" s="61">
        <v>50</v>
      </c>
      <c r="I21" s="61">
        <v>50</v>
      </c>
      <c r="J21" s="61">
        <v>50</v>
      </c>
      <c r="K21" s="61">
        <v>50</v>
      </c>
      <c r="L21" s="61">
        <v>50</v>
      </c>
      <c r="M21" s="61">
        <v>50</v>
      </c>
      <c r="N21" s="61">
        <v>50</v>
      </c>
    </row>
    <row r="22" spans="1:14" ht="14.25" customHeight="1">
      <c r="A22" s="10">
        <v>2143</v>
      </c>
      <c r="B22" s="11">
        <v>5169</v>
      </c>
      <c r="C22" s="11" t="s">
        <v>33</v>
      </c>
      <c r="D22" s="11"/>
      <c r="E22" s="11" t="s">
        <v>34</v>
      </c>
      <c r="F22" s="12"/>
      <c r="G22" s="36">
        <v>27.5</v>
      </c>
      <c r="H22" s="61">
        <v>27.5</v>
      </c>
      <c r="I22" s="61">
        <v>27.5</v>
      </c>
      <c r="J22" s="61">
        <v>27.5</v>
      </c>
      <c r="K22" s="61">
        <v>27.5</v>
      </c>
      <c r="L22" s="61">
        <v>27.5</v>
      </c>
      <c r="M22" s="61">
        <v>27.5</v>
      </c>
      <c r="N22" s="61">
        <v>27.5</v>
      </c>
    </row>
    <row r="23" spans="1:14" ht="14.25" customHeight="1">
      <c r="A23" s="10">
        <v>2143</v>
      </c>
      <c r="B23" s="11">
        <v>5169</v>
      </c>
      <c r="C23" s="11" t="s">
        <v>19</v>
      </c>
      <c r="D23" s="11"/>
      <c r="E23" s="11" t="s">
        <v>23</v>
      </c>
      <c r="F23" s="12"/>
      <c r="G23" s="36">
        <v>20</v>
      </c>
      <c r="H23" s="61">
        <v>20</v>
      </c>
      <c r="I23" s="61">
        <v>20</v>
      </c>
      <c r="J23" s="61">
        <v>20</v>
      </c>
      <c r="K23" s="61">
        <v>20</v>
      </c>
      <c r="L23" s="61">
        <v>20</v>
      </c>
      <c r="M23" s="61">
        <v>20</v>
      </c>
      <c r="N23" s="61">
        <v>20</v>
      </c>
    </row>
    <row r="24" spans="1:14" ht="14.25" customHeight="1">
      <c r="A24" s="10">
        <v>3636</v>
      </c>
      <c r="B24" s="11">
        <v>5229</v>
      </c>
      <c r="C24" s="11" t="s">
        <v>20</v>
      </c>
      <c r="D24" s="11"/>
      <c r="E24" s="11"/>
      <c r="F24" s="12"/>
      <c r="G24" s="36">
        <v>20</v>
      </c>
      <c r="H24" s="61">
        <v>20</v>
      </c>
      <c r="I24" s="61">
        <v>20</v>
      </c>
      <c r="J24" s="61">
        <v>20</v>
      </c>
      <c r="K24" s="61">
        <v>20</v>
      </c>
      <c r="L24" s="61">
        <v>20</v>
      </c>
      <c r="M24" s="61">
        <v>20</v>
      </c>
      <c r="N24" s="61">
        <v>20</v>
      </c>
    </row>
    <row r="25" spans="1:14" ht="14.25" customHeight="1">
      <c r="A25" s="10">
        <v>3636</v>
      </c>
      <c r="B25" s="11">
        <v>5021</v>
      </c>
      <c r="C25" s="11" t="s">
        <v>24</v>
      </c>
      <c r="D25" s="11"/>
      <c r="E25" s="11" t="s">
        <v>29</v>
      </c>
      <c r="F25" s="12"/>
      <c r="G25" s="36">
        <v>12</v>
      </c>
      <c r="H25" s="61">
        <v>12</v>
      </c>
      <c r="I25" s="61">
        <v>12</v>
      </c>
      <c r="J25" s="61">
        <v>12</v>
      </c>
      <c r="K25" s="61">
        <v>12</v>
      </c>
      <c r="L25" s="61">
        <v>12</v>
      </c>
      <c r="M25" s="61">
        <v>12</v>
      </c>
      <c r="N25" s="61">
        <v>12</v>
      </c>
    </row>
    <row r="26" spans="1:14" ht="14.25" customHeight="1">
      <c r="A26" s="10">
        <v>3636</v>
      </c>
      <c r="B26" s="11">
        <v>5175</v>
      </c>
      <c r="C26" s="11" t="s">
        <v>26</v>
      </c>
      <c r="D26" s="11"/>
      <c r="E26" s="11"/>
      <c r="F26" s="12"/>
      <c r="G26" s="36">
        <v>10</v>
      </c>
      <c r="H26" s="61">
        <v>10</v>
      </c>
      <c r="I26" s="61">
        <v>10</v>
      </c>
      <c r="J26" s="61">
        <v>10</v>
      </c>
      <c r="K26" s="61">
        <v>10</v>
      </c>
      <c r="L26" s="61">
        <v>10</v>
      </c>
      <c r="M26" s="61">
        <v>10</v>
      </c>
      <c r="N26" s="61">
        <v>10</v>
      </c>
    </row>
    <row r="27" spans="1:14" ht="14.25" customHeight="1">
      <c r="A27" s="10">
        <v>3513</v>
      </c>
      <c r="B27" s="11">
        <v>5321</v>
      </c>
      <c r="C27" s="11" t="s">
        <v>27</v>
      </c>
      <c r="D27" s="11"/>
      <c r="E27" s="11" t="s">
        <v>28</v>
      </c>
      <c r="F27" s="12"/>
      <c r="G27" s="36">
        <v>20</v>
      </c>
      <c r="H27" s="61">
        <v>20</v>
      </c>
      <c r="I27" s="61">
        <v>20</v>
      </c>
      <c r="J27" s="61">
        <v>20</v>
      </c>
      <c r="K27" s="61">
        <v>20</v>
      </c>
      <c r="L27" s="61">
        <v>20</v>
      </c>
      <c r="M27" s="61">
        <v>20</v>
      </c>
      <c r="N27" s="61">
        <v>20</v>
      </c>
    </row>
    <row r="28" spans="1:14" ht="14.25" customHeight="1">
      <c r="A28" s="10">
        <v>2143</v>
      </c>
      <c r="B28" s="11">
        <v>6123</v>
      </c>
      <c r="C28" s="11" t="s">
        <v>41</v>
      </c>
      <c r="D28" s="11"/>
      <c r="E28" s="11"/>
      <c r="F28" s="12"/>
      <c r="G28" s="36">
        <v>0</v>
      </c>
      <c r="H28" s="61">
        <v>100</v>
      </c>
      <c r="I28" s="61">
        <v>0</v>
      </c>
      <c r="J28" s="61">
        <v>20</v>
      </c>
      <c r="K28" s="61">
        <v>0</v>
      </c>
      <c r="L28" s="61">
        <v>0</v>
      </c>
      <c r="M28" s="61">
        <v>0</v>
      </c>
      <c r="N28" s="61">
        <v>0</v>
      </c>
    </row>
    <row r="29" spans="1:14" ht="14.25" customHeight="1">
      <c r="A29" s="10">
        <v>3636</v>
      </c>
      <c r="B29" s="11">
        <v>5011</v>
      </c>
      <c r="C29" s="11" t="s">
        <v>47</v>
      </c>
      <c r="D29" s="11"/>
      <c r="E29" s="11" t="s">
        <v>42</v>
      </c>
      <c r="F29" s="12"/>
      <c r="G29" s="36">
        <v>0</v>
      </c>
      <c r="H29" s="61">
        <v>1038.9</v>
      </c>
      <c r="I29" s="61">
        <v>432.875</v>
      </c>
      <c r="J29" s="61">
        <v>20</v>
      </c>
      <c r="K29" s="61">
        <v>0</v>
      </c>
      <c r="L29" s="61">
        <v>0</v>
      </c>
      <c r="M29" s="61">
        <v>0</v>
      </c>
      <c r="N29" s="61">
        <v>0</v>
      </c>
    </row>
    <row r="30" spans="1:14" ht="14.25" customHeight="1">
      <c r="A30" s="10">
        <v>3636</v>
      </c>
      <c r="B30" s="11">
        <v>5031</v>
      </c>
      <c r="C30" s="11" t="s">
        <v>47</v>
      </c>
      <c r="D30" s="11"/>
      <c r="E30" s="11" t="s">
        <v>43</v>
      </c>
      <c r="F30" s="12"/>
      <c r="G30" s="36">
        <v>0</v>
      </c>
      <c r="H30" s="61">
        <v>259.7</v>
      </c>
      <c r="I30" s="61">
        <v>108.208</v>
      </c>
      <c r="J30" s="61">
        <v>20</v>
      </c>
      <c r="K30" s="61">
        <v>0</v>
      </c>
      <c r="L30" s="61">
        <v>0</v>
      </c>
      <c r="M30" s="61">
        <v>0</v>
      </c>
      <c r="N30" s="61">
        <v>0</v>
      </c>
    </row>
    <row r="31" spans="1:14" ht="14.25" customHeight="1">
      <c r="A31" s="10">
        <v>3636</v>
      </c>
      <c r="B31" s="11">
        <v>5032</v>
      </c>
      <c r="C31" s="11" t="s">
        <v>47</v>
      </c>
      <c r="D31" s="11"/>
      <c r="E31" s="11" t="s">
        <v>44</v>
      </c>
      <c r="F31" s="12"/>
      <c r="G31" s="36">
        <v>0</v>
      </c>
      <c r="H31" s="61">
        <v>93.5</v>
      </c>
      <c r="I31" s="61">
        <v>66.79</v>
      </c>
      <c r="J31" s="61">
        <v>20</v>
      </c>
      <c r="K31" s="61">
        <v>0</v>
      </c>
      <c r="L31" s="61">
        <v>0</v>
      </c>
      <c r="M31" s="61">
        <v>0</v>
      </c>
      <c r="N31" s="61">
        <v>0</v>
      </c>
    </row>
    <row r="32" spans="1:14" ht="14.25" customHeight="1">
      <c r="A32" s="10">
        <v>3636</v>
      </c>
      <c r="B32" s="11">
        <v>5038</v>
      </c>
      <c r="C32" s="11" t="s">
        <v>47</v>
      </c>
      <c r="D32" s="11"/>
      <c r="E32" s="11" t="s">
        <v>45</v>
      </c>
      <c r="F32" s="12"/>
      <c r="G32" s="36">
        <v>0</v>
      </c>
      <c r="H32" s="61">
        <v>5</v>
      </c>
      <c r="I32" s="61">
        <v>2.1</v>
      </c>
      <c r="J32" s="61">
        <v>20</v>
      </c>
      <c r="K32" s="61">
        <v>0</v>
      </c>
      <c r="L32" s="61">
        <v>0</v>
      </c>
      <c r="M32" s="61">
        <v>0</v>
      </c>
      <c r="N32" s="61">
        <v>0</v>
      </c>
    </row>
    <row r="33" spans="1:14" ht="14.25" customHeight="1">
      <c r="A33" s="10">
        <v>5212</v>
      </c>
      <c r="B33" s="11">
        <v>6119</v>
      </c>
      <c r="C33" s="11" t="s">
        <v>50</v>
      </c>
      <c r="D33" s="11"/>
      <c r="E33" s="11" t="s">
        <v>51</v>
      </c>
      <c r="F33" s="12"/>
      <c r="G33" s="36">
        <v>0</v>
      </c>
      <c r="H33" s="61">
        <v>0</v>
      </c>
      <c r="I33" s="61">
        <v>6000</v>
      </c>
      <c r="J33" s="61">
        <v>20</v>
      </c>
      <c r="K33" s="61">
        <v>0</v>
      </c>
      <c r="L33" s="61">
        <v>0</v>
      </c>
      <c r="M33" s="61">
        <v>0</v>
      </c>
      <c r="N33" s="61">
        <v>0</v>
      </c>
    </row>
    <row r="34" spans="1:14" ht="14.25" customHeight="1" thickBot="1">
      <c r="A34" s="37">
        <v>6310</v>
      </c>
      <c r="B34" s="38">
        <v>5163</v>
      </c>
      <c r="C34" s="38" t="s">
        <v>25</v>
      </c>
      <c r="D34" s="38"/>
      <c r="E34" s="38"/>
      <c r="F34" s="39"/>
      <c r="G34" s="40">
        <v>2</v>
      </c>
      <c r="H34" s="63">
        <v>2</v>
      </c>
      <c r="I34" s="63">
        <v>2</v>
      </c>
      <c r="J34" s="63">
        <v>2</v>
      </c>
      <c r="K34" s="63">
        <v>2</v>
      </c>
      <c r="L34" s="63">
        <v>2</v>
      </c>
      <c r="M34" s="63">
        <v>2</v>
      </c>
      <c r="N34" s="63">
        <v>2</v>
      </c>
    </row>
    <row r="35" spans="1:14" ht="14.25" customHeight="1" thickBot="1">
      <c r="A35" s="18" t="s">
        <v>10</v>
      </c>
      <c r="B35" s="19"/>
      <c r="C35" s="19"/>
      <c r="D35" s="19"/>
      <c r="E35" s="20"/>
      <c r="F35" s="23"/>
      <c r="G35" s="33">
        <f>SUM(G20:G34)</f>
        <v>331.5</v>
      </c>
      <c r="H35" s="57">
        <f>SUM(H20:H34)</f>
        <v>1828.6000000000001</v>
      </c>
      <c r="I35" s="57">
        <f>SUM(I20:I34)</f>
        <v>6771.473</v>
      </c>
      <c r="J35" s="57"/>
      <c r="K35" s="57">
        <f>SUM(K20:K34)</f>
        <v>161.5</v>
      </c>
      <c r="L35" s="57">
        <f>SUM(L20:L34)</f>
        <v>161.5</v>
      </c>
      <c r="M35" s="57">
        <f>SUM(M20:M34)</f>
        <v>161.5</v>
      </c>
      <c r="N35" s="57">
        <f>SUM(N20:N34)</f>
        <v>161.5</v>
      </c>
    </row>
    <row r="36" spans="8:14" ht="14.25" customHeight="1" thickBot="1">
      <c r="H36" s="59"/>
      <c r="I36" s="59"/>
      <c r="J36" s="53"/>
      <c r="K36" s="59"/>
      <c r="L36" s="59"/>
      <c r="M36" s="59"/>
      <c r="N36" s="59"/>
    </row>
    <row r="37" spans="1:14" ht="14.25" customHeight="1" thickBot="1">
      <c r="A37" s="18" t="s">
        <v>18</v>
      </c>
      <c r="B37" s="19"/>
      <c r="C37" s="19"/>
      <c r="D37" s="19"/>
      <c r="E37" s="20"/>
      <c r="F37" s="23"/>
      <c r="G37" s="33">
        <f>G18-G35</f>
        <v>-155.1</v>
      </c>
      <c r="H37" s="57">
        <f>H18-H35</f>
        <v>-160.10000000000014</v>
      </c>
      <c r="I37" s="57">
        <f>I18-I35</f>
        <v>-605.0730000000003</v>
      </c>
      <c r="J37" s="62"/>
      <c r="K37" s="57">
        <f>K18-K35</f>
        <v>14.900000000000006</v>
      </c>
      <c r="L37" s="57">
        <f>L18-L35</f>
        <v>14.900000000000006</v>
      </c>
      <c r="M37" s="57">
        <f>M18-M35</f>
        <v>14.900000000000006</v>
      </c>
      <c r="N37" s="57">
        <f>N18-N35</f>
        <v>14.900000000000006</v>
      </c>
    </row>
    <row r="38" spans="1:14" ht="14.25" customHeight="1" thickBot="1">
      <c r="A38" s="1" t="s">
        <v>16</v>
      </c>
      <c r="H38" s="59"/>
      <c r="I38" s="59"/>
      <c r="J38" s="53"/>
      <c r="K38" s="59"/>
      <c r="L38" s="59"/>
      <c r="M38" s="59"/>
      <c r="N38" s="59"/>
    </row>
    <row r="39" spans="1:14" ht="14.25" customHeight="1" thickBot="1">
      <c r="A39" s="24"/>
      <c r="B39" s="25">
        <v>8115</v>
      </c>
      <c r="C39" s="25" t="s">
        <v>9</v>
      </c>
      <c r="D39" s="25" t="s">
        <v>22</v>
      </c>
      <c r="E39" s="26"/>
      <c r="F39" s="27"/>
      <c r="G39" s="33">
        <f>G37*(-1)</f>
        <v>155.1</v>
      </c>
      <c r="H39" s="57">
        <f>H37*(-1)</f>
        <v>160.10000000000014</v>
      </c>
      <c r="I39" s="57">
        <f>I37*(-1)</f>
        <v>605.0730000000003</v>
      </c>
      <c r="J39" s="62"/>
      <c r="K39" s="57">
        <f>K37*(-1)</f>
        <v>-14.900000000000006</v>
      </c>
      <c r="L39" s="57">
        <f>L37*(-1)</f>
        <v>-14.900000000000006</v>
      </c>
      <c r="M39" s="57">
        <f>M37*(-1)</f>
        <v>-14.900000000000006</v>
      </c>
      <c r="N39" s="57">
        <f>N37*(-1)</f>
        <v>-14.900000000000006</v>
      </c>
    </row>
    <row r="40" spans="1:10" ht="14.25" customHeight="1">
      <c r="A40" s="66" t="s">
        <v>30</v>
      </c>
      <c r="B40" s="66"/>
      <c r="C40" s="66"/>
      <c r="D40" s="66"/>
      <c r="E40" s="66"/>
      <c r="J40" s="3"/>
    </row>
  </sheetData>
  <sheetProtection/>
  <mergeCells count="2">
    <mergeCell ref="A40:E40"/>
    <mergeCell ref="A1:O1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landscape" paperSize="9" r:id="rId1"/>
  <headerFooter alignWithMargins="0">
    <oddFooter>&amp;L&amp;8&amp;F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Tomáš Gross</cp:lastModifiedBy>
  <cp:lastPrinted>2013-11-08T09:58:54Z</cp:lastPrinted>
  <dcterms:created xsi:type="dcterms:W3CDTF">2004-03-11T06:45:32Z</dcterms:created>
  <dcterms:modified xsi:type="dcterms:W3CDTF">2017-09-21T08:23:12Z</dcterms:modified>
  <cp:category/>
  <cp:version/>
  <cp:contentType/>
  <cp:contentStatus/>
</cp:coreProperties>
</file>